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HenryM\MalindasFiles\PlatteRiverRecoveryImplementationProgram\TAC\2022\01_12_22\"/>
    </mc:Choice>
  </mc:AlternateContent>
  <xr:revisionPtr revIDLastSave="0" documentId="8_{230A9873-C5F8-4925-A6F5-72E79C118EDB}" xr6:coauthVersionLast="47" xr6:coauthVersionMax="47" xr10:uidLastSave="{00000000-0000-0000-0000-000000000000}"/>
  <bookViews>
    <workbookView xWindow="-120" yWindow="-120" windowWidth="29040" windowHeight="15840" xr2:uid="{5E227064-6BCD-4097-9508-3D8C69CB845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 i="1" l="1"/>
  <c r="C27" i="1"/>
  <c r="E26" i="1"/>
  <c r="C26" i="1"/>
  <c r="E25" i="1"/>
  <c r="C25" i="1"/>
  <c r="E24" i="1"/>
  <c r="C24" i="1"/>
  <c r="E23" i="1"/>
  <c r="C23" i="1"/>
  <c r="E20" i="1"/>
  <c r="C20" i="1"/>
  <c r="E19" i="1"/>
  <c r="C19" i="1"/>
  <c r="E18" i="1"/>
  <c r="C18" i="1"/>
  <c r="E17" i="1"/>
  <c r="C17" i="1"/>
  <c r="E16" i="1"/>
  <c r="C16" i="1"/>
  <c r="E15" i="1"/>
  <c r="C15" i="1"/>
  <c r="E14" i="1"/>
  <c r="C14" i="1"/>
  <c r="E13" i="1"/>
  <c r="C13" i="1"/>
  <c r="E12" i="1"/>
  <c r="C12" i="1"/>
  <c r="E11" i="1"/>
  <c r="C11" i="1"/>
  <c r="E10" i="1"/>
  <c r="C10" i="1"/>
  <c r="E9" i="1"/>
  <c r="C9" i="1"/>
  <c r="E6" i="1"/>
  <c r="C6" i="1"/>
  <c r="E5" i="1"/>
  <c r="C5" i="1"/>
  <c r="E4" i="1"/>
  <c r="C4" i="1"/>
  <c r="E3" i="1"/>
  <c r="C3" i="1"/>
</calcChain>
</file>

<file path=xl/sharedStrings.xml><?xml version="1.0" encoding="utf-8"?>
<sst xmlns="http://schemas.openxmlformats.org/spreadsheetml/2006/main" count="108" uniqueCount="81">
  <si>
    <t>Taxa</t>
  </si>
  <si>
    <t>Common Name</t>
  </si>
  <si>
    <t xml:space="preserve">      CRITERIA MET                                          (first sorted on this column)</t>
  </si>
  <si>
    <t>Listed/ High Risk for Listing                    Tier 1, NESCA or ESA  (YES=1/NO=0)</t>
  </si>
  <si>
    <t>Ranking (sum of NE and Fed weights) (then sorted on this column)</t>
  </si>
  <si>
    <t>NGPC Tier</t>
  </si>
  <si>
    <t>NGPC weight     (Tier 1=0.5;      Tier 2=0.25)</t>
  </si>
  <si>
    <t>NESCA =1</t>
  </si>
  <si>
    <t>ESA Status  (Listed=1;     Under Review=0.5)</t>
  </si>
  <si>
    <t>Federal Listing Notes</t>
  </si>
  <si>
    <t>Program Nexus</t>
  </si>
  <si>
    <t>Nexus notes</t>
  </si>
  <si>
    <t>AHR Distribution</t>
  </si>
  <si>
    <t>Distribution Notes</t>
  </si>
  <si>
    <t>Low Cost Opportunities</t>
  </si>
  <si>
    <t>Potential Management Actions</t>
  </si>
  <si>
    <t>New Action List</t>
  </si>
  <si>
    <t>Osteichthyes</t>
  </si>
  <si>
    <t xml:space="preserve">Plains Topminnow </t>
  </si>
  <si>
    <t>endemic; Central Platte River, Cherry County Wetlands, Dismal River Headwaters, Elkhorn River Headwaters, Keya Paha, Kimball Grasslands, Lower Loup Rivers, Lower Platte River, Middle Niobrara, North Platte River, Panhandle Prairies, Platte Confluence, Sandsage Prairie, Snake River, Upper Loup Rivers and Tributaries, Upper Niobrara River, Verdigris-Bazile, Wildcat Hills, Willow Creek</t>
  </si>
  <si>
    <t>Backwater mgmt, potential for grazing mgmt</t>
  </si>
  <si>
    <t>Insecta</t>
  </si>
  <si>
    <t xml:space="preserve">Platte River Caddisfly </t>
  </si>
  <si>
    <t>endemic; Central Platte River</t>
  </si>
  <si>
    <t>Monarch</t>
  </si>
  <si>
    <t>Federal Status being reviewed, being considered for future listing</t>
  </si>
  <si>
    <t>widespread; Statewide, highest population numbers in eastern third of state</t>
  </si>
  <si>
    <t>Milkweed overseeding; maintain milkweed within grasslands</t>
  </si>
  <si>
    <t xml:space="preserve">Regal Fritillary </t>
  </si>
  <si>
    <t>widespread; Statewide, primarily in the eastern half of the state</t>
  </si>
  <si>
    <t>Violet planting, appropriate grazing/burning mgmt</t>
  </si>
  <si>
    <t>Current Program Actions Provide Benefits</t>
  </si>
  <si>
    <t>Aves</t>
  </si>
  <si>
    <t>Sandhill Crane</t>
  </si>
  <si>
    <t>Already a consideration for Program habitat management</t>
  </si>
  <si>
    <t>Bald Eagle</t>
  </si>
  <si>
    <t>Already a consideration for Program habitat management; Eagle monitoring during river surveys</t>
  </si>
  <si>
    <t>Mammalia</t>
  </si>
  <si>
    <t>North American River Otter</t>
  </si>
  <si>
    <t>Reptilia</t>
  </si>
  <si>
    <t>Smooth Green Snake</t>
  </si>
  <si>
    <t>Grazing mgmt</t>
  </si>
  <si>
    <t>Plains Minnow</t>
  </si>
  <si>
    <t>limited; Central Platte River, Lower Loup River, Lower Platte River</t>
  </si>
  <si>
    <t>Backwater mgmt</t>
  </si>
  <si>
    <t>Western Silvery Minnow</t>
  </si>
  <si>
    <t xml:space="preserve">Short-eared Owl </t>
  </si>
  <si>
    <t>Extension with wet meadow focus; mesic prairie, wet meadow habitat</t>
  </si>
  <si>
    <t>widespread; AHR on Record (Trust); Central Loess Hills, Cherry County Wetlands, Dismal River Headwaters, Sandhills Alkaline Lakes, Sandsage Prairie</t>
  </si>
  <si>
    <t>Grazing mangement, mosaic grazing, barb wire strikes as potential threat.</t>
  </si>
  <si>
    <t>Southern Plains Bumble Bee</t>
  </si>
  <si>
    <t>Not certain, but extension with wet meadow focus; mesic prairie, wet meadow habitat</t>
  </si>
  <si>
    <t>widespread; Crane Trust AHR registered; Western two-thirds of state; Cherry County Wetlands</t>
  </si>
  <si>
    <t>High diversity grasslands; target noxious weed spraying</t>
  </si>
  <si>
    <t>American Bumble Bee</t>
  </si>
  <si>
    <t>Crane Trust registered</t>
  </si>
  <si>
    <t>Swamp Sparrow</t>
  </si>
  <si>
    <t>Wet meadow management</t>
  </si>
  <si>
    <t>Henslow's Sparrow</t>
  </si>
  <si>
    <t>limited; central Platte River</t>
  </si>
  <si>
    <t>Grassland mgmt, mosaic grazing, burning, haying</t>
  </si>
  <si>
    <t>Sturgeon Chub</t>
  </si>
  <si>
    <t>Lower Platte</t>
  </si>
  <si>
    <t>SSA shows entire Platte in species range; Legacy data says limited distribution; Lower Platte River, Missouri River</t>
  </si>
  <si>
    <t>Important Species but Limited Opportunities to Provide Benefits</t>
  </si>
  <si>
    <t>Plantae</t>
  </si>
  <si>
    <t>Western prairie fringed Orchid</t>
  </si>
  <si>
    <t>Threatened</t>
  </si>
  <si>
    <t>limited; Central Platte River, Cherry County Wetlands, Elkhorn River Headwaters, Lower Platte River, Upper Loup Rivers and Tributaries, Willow Creek Prairies</t>
  </si>
  <si>
    <t>Northern Long-Eared Bat</t>
  </si>
  <si>
    <t>Tree roost dependent</t>
  </si>
  <si>
    <t>widespread; FWS assumes this w/in AHR range; Northern half and eastern third of state. Pine Ridge, Upper Niobrara River, Middle Niobrara River, Lower Niobrara River, Verdigre-Bazile, Ponca Bluffs, Missouri River, Indian Cave Bluffs, Rulo Bluffs, Southeast Prairies, Sandstone Prairies</t>
  </si>
  <si>
    <t>Winnebago Mayfly</t>
  </si>
  <si>
    <t>Water dependent life cycles</t>
  </si>
  <si>
    <t>limited; Upper Niobrara River, Central Platte River, Lower Loup Rivers</t>
  </si>
  <si>
    <t>Little information on this species to guide management actions</t>
  </si>
  <si>
    <t>Northern Redbelly Dace</t>
  </si>
  <si>
    <t>disjunct; Cherry County Wetlands, Keya Paha, Middle Niobrara , Panhandle Prairies, Platte Confluence, Snake River, Upper Loup Rivers and Tributaries, Upper Niobrara River</t>
  </si>
  <si>
    <t xml:space="preserve">Red-bellied Snake </t>
  </si>
  <si>
    <t>disjunct; Central Platte River</t>
  </si>
  <si>
    <t>Little known about potential mgmt actions. Wet riparian habitat dependent.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</si>
</sst>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5" tint="0.39994506668294322"/>
        <bgColor indexed="64"/>
      </patternFill>
    </fill>
    <fill>
      <patternFill patternType="solid">
        <fgColor theme="5" tint="0.59996337778862885"/>
        <bgColor indexed="64"/>
      </patternFill>
    </fill>
    <fill>
      <patternFill patternType="solid">
        <fgColor theme="5" tint="0.59999389629810485"/>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theme="9" tint="0.59996337778862885"/>
        <bgColor indexed="64"/>
      </patternFill>
    </fill>
    <fill>
      <patternFill patternType="solid">
        <fgColor theme="9" tint="0.79998168889431442"/>
        <bgColor indexed="64"/>
      </patternFill>
    </fill>
    <fill>
      <patternFill patternType="solid">
        <fgColor theme="2"/>
        <bgColor indexed="64"/>
      </patternFill>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1" fillId="2" borderId="1" xfId="0" applyFont="1" applyFill="1" applyBorder="1" applyAlignment="1">
      <alignment horizontal="center" wrapText="1"/>
    </xf>
    <xf numFmtId="0" fontId="1" fillId="3" borderId="1" xfId="0" applyFont="1" applyFill="1" applyBorder="1" applyAlignment="1">
      <alignment horizontal="left" wrapText="1"/>
    </xf>
    <xf numFmtId="0" fontId="1" fillId="4" borderId="1" xfId="0" applyFont="1" applyFill="1" applyBorder="1" applyAlignment="1">
      <alignment horizontal="center" wrapText="1"/>
    </xf>
    <xf numFmtId="0" fontId="1" fillId="5" borderId="1" xfId="0" applyFont="1" applyFill="1" applyBorder="1" applyAlignment="1">
      <alignment horizontal="center" wrapText="1"/>
    </xf>
    <xf numFmtId="0" fontId="0" fillId="6" borderId="1" xfId="0" applyFill="1" applyBorder="1" applyAlignment="1">
      <alignment horizontal="center" wrapText="1"/>
    </xf>
    <xf numFmtId="0" fontId="1" fillId="7" borderId="1" xfId="0" applyFont="1" applyFill="1" applyBorder="1" applyAlignment="1">
      <alignment horizontal="center" wrapText="1"/>
    </xf>
    <xf numFmtId="0" fontId="0" fillId="8" borderId="1" xfId="0" applyFill="1" applyBorder="1" applyAlignment="1">
      <alignment horizontal="center" wrapText="1"/>
    </xf>
    <xf numFmtId="0" fontId="1" fillId="9" borderId="1" xfId="0" applyFont="1" applyFill="1" applyBorder="1" applyAlignment="1">
      <alignment horizontal="center" wrapText="1"/>
    </xf>
    <xf numFmtId="0" fontId="0" fillId="10" borderId="1" xfId="0" applyFill="1" applyBorder="1" applyAlignment="1">
      <alignment horizontal="center" wrapText="1"/>
    </xf>
    <xf numFmtId="0" fontId="1" fillId="11" borderId="1" xfId="0" applyFont="1" applyFill="1" applyBorder="1" applyAlignment="1">
      <alignment horizontal="center" wrapText="1"/>
    </xf>
    <xf numFmtId="0" fontId="0" fillId="11" borderId="1" xfId="0" applyFill="1" applyBorder="1" applyAlignment="1">
      <alignment horizontal="center" wrapText="1"/>
    </xf>
    <xf numFmtId="0" fontId="0" fillId="2" borderId="1" xfId="0" applyFill="1" applyBorder="1"/>
    <xf numFmtId="0" fontId="0" fillId="3" borderId="1" xfId="0" applyFill="1" applyBorder="1" applyAlignment="1">
      <alignment horizontal="center"/>
    </xf>
    <xf numFmtId="0" fontId="0" fillId="4" borderId="1" xfId="0" applyFill="1" applyBorder="1"/>
    <xf numFmtId="0" fontId="0" fillId="5" borderId="1" xfId="0" applyFill="1" applyBorder="1"/>
    <xf numFmtId="0" fontId="0" fillId="6" borderId="1" xfId="0" applyFill="1" applyBorder="1"/>
    <xf numFmtId="0" fontId="0" fillId="7" borderId="1" xfId="0" applyFill="1" applyBorder="1"/>
    <xf numFmtId="0" fontId="0" fillId="8" borderId="1" xfId="0" applyFill="1" applyBorder="1"/>
    <xf numFmtId="0" fontId="0" fillId="9" borderId="1" xfId="0" applyFill="1" applyBorder="1"/>
    <xf numFmtId="0" fontId="1" fillId="10" borderId="1" xfId="0" applyFont="1" applyFill="1" applyBorder="1"/>
    <xf numFmtId="0" fontId="0" fillId="11" borderId="1" xfId="0" applyFill="1" applyBorder="1"/>
    <xf numFmtId="0" fontId="1" fillId="2" borderId="1" xfId="0" applyFont="1" applyFill="1" applyBorder="1"/>
    <xf numFmtId="0" fontId="1" fillId="0" borderId="1" xfId="0" applyFont="1" applyBorder="1"/>
    <xf numFmtId="0" fontId="0" fillId="0" borderId="1" xfId="0" applyBorder="1"/>
    <xf numFmtId="0" fontId="1" fillId="4" borderId="1" xfId="0" applyFont="1" applyFill="1" applyBorder="1"/>
    <xf numFmtId="0" fontId="1" fillId="5" borderId="1" xfId="0" applyFont="1" applyFill="1" applyBorder="1"/>
    <xf numFmtId="0" fontId="1" fillId="7" borderId="1" xfId="0" applyFont="1" applyFill="1" applyBorder="1"/>
    <xf numFmtId="0" fontId="1" fillId="9" borderId="1" xfId="0" applyFont="1" applyFill="1" applyBorder="1"/>
    <xf numFmtId="0" fontId="0" fillId="10" borderId="1" xfId="0" applyFill="1" applyBorder="1"/>
    <xf numFmtId="0" fontId="1" fillId="11" borderId="1" xfId="0" applyFont="1" applyFill="1" applyBorder="1"/>
    <xf numFmtId="0" fontId="2" fillId="9" borderId="1" xfId="0" applyFont="1" applyFill="1" applyBorder="1"/>
    <xf numFmtId="0" fontId="2" fillId="0" borderId="1" xfId="0" applyFont="1" applyBorder="1"/>
    <xf numFmtId="0" fontId="2" fillId="2" borderId="1" xfId="0" applyFont="1" applyFill="1" applyBorder="1"/>
    <xf numFmtId="0" fontId="2" fillId="4" borderId="1" xfId="0" applyFont="1" applyFill="1" applyBorder="1"/>
    <xf numFmtId="0" fontId="2" fillId="5" borderId="1" xfId="0" applyFont="1" applyFill="1" applyBorder="1"/>
    <xf numFmtId="0" fontId="2" fillId="6" borderId="1" xfId="0" applyFont="1" applyFill="1" applyBorder="1"/>
    <xf numFmtId="0" fontId="2" fillId="7" borderId="1" xfId="0" applyFont="1" applyFill="1" applyBorder="1"/>
    <xf numFmtId="0" fontId="2" fillId="8" borderId="1" xfId="0" applyFont="1" applyFill="1" applyBorder="1"/>
    <xf numFmtId="0" fontId="3" fillId="10" borderId="1" xfId="0" applyFont="1" applyFill="1" applyBorder="1"/>
    <xf numFmtId="0" fontId="3" fillId="11" borderId="1" xfId="0" applyFont="1" applyFill="1" applyBorder="1"/>
    <xf numFmtId="0" fontId="3" fillId="2" borderId="1" xfId="0" applyFont="1" applyFill="1" applyBorder="1"/>
    <xf numFmtId="0" fontId="4" fillId="12" borderId="1" xfId="0" applyFont="1" applyFill="1" applyBorder="1"/>
    <xf numFmtId="0" fontId="1"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BCA4F-2297-4679-9428-C0EE27822527}">
  <dimension ref="A1:P28"/>
  <sheetViews>
    <sheetView tabSelected="1" workbookViewId="0">
      <selection sqref="A1:XFD1048576"/>
    </sheetView>
  </sheetViews>
  <sheetFormatPr defaultRowHeight="15" x14ac:dyDescent="0.25"/>
  <cols>
    <col min="1" max="1" width="15.7109375" style="24" customWidth="1"/>
    <col min="2" max="2" width="28.5703125" style="24" bestFit="1" customWidth="1"/>
    <col min="3" max="3" width="26" style="43" customWidth="1"/>
    <col min="4" max="4" width="18" style="25" customWidth="1"/>
    <col min="5" max="5" width="18.7109375" style="26" customWidth="1"/>
    <col min="6" max="6" width="10" style="16" customWidth="1"/>
    <col min="7" max="7" width="13.140625" style="16" customWidth="1"/>
    <col min="8" max="8" width="10" style="16" customWidth="1"/>
    <col min="9" max="9" width="11.5703125" style="16" customWidth="1"/>
    <col min="10" max="10" width="12.7109375" style="16" customWidth="1"/>
    <col min="11" max="11" width="14.5703125" style="27" bestFit="1" customWidth="1"/>
    <col min="12" max="12" width="12" style="18" hidden="1" customWidth="1"/>
    <col min="13" max="13" width="15.85546875" style="28" customWidth="1"/>
    <col min="14" max="14" width="17.42578125" style="29" hidden="1" customWidth="1"/>
    <col min="15" max="15" width="22.140625" style="21" bestFit="1" customWidth="1"/>
    <col min="16" max="16" width="20.7109375" style="24" customWidth="1"/>
    <col min="17" max="16384" width="9.140625" style="24"/>
  </cols>
  <sheetData>
    <row r="1" spans="1:16" s="1" customFormat="1" ht="75" x14ac:dyDescent="0.25">
      <c r="A1" s="1" t="s">
        <v>0</v>
      </c>
      <c r="B1" s="1" t="s">
        <v>1</v>
      </c>
      <c r="C1" s="2" t="s">
        <v>2</v>
      </c>
      <c r="D1" s="3" t="s">
        <v>3</v>
      </c>
      <c r="E1" s="4" t="s">
        <v>4</v>
      </c>
      <c r="F1" s="5" t="s">
        <v>5</v>
      </c>
      <c r="G1" s="5" t="s">
        <v>6</v>
      </c>
      <c r="H1" s="5" t="s">
        <v>7</v>
      </c>
      <c r="I1" s="5" t="s">
        <v>8</v>
      </c>
      <c r="J1" s="5" t="s">
        <v>9</v>
      </c>
      <c r="K1" s="6" t="s">
        <v>10</v>
      </c>
      <c r="L1" s="7" t="s">
        <v>11</v>
      </c>
      <c r="M1" s="8" t="s">
        <v>12</v>
      </c>
      <c r="N1" s="9" t="s">
        <v>13</v>
      </c>
      <c r="O1" s="10" t="s">
        <v>14</v>
      </c>
      <c r="P1" s="1" t="s">
        <v>15</v>
      </c>
    </row>
    <row r="2" spans="1:16" s="1" customFormat="1" x14ac:dyDescent="0.25">
      <c r="A2" s="1" t="s">
        <v>16</v>
      </c>
      <c r="C2" s="2"/>
      <c r="D2" s="3"/>
      <c r="E2" s="4"/>
      <c r="F2" s="5"/>
      <c r="G2" s="5"/>
      <c r="H2" s="5"/>
      <c r="I2" s="5"/>
      <c r="J2" s="5"/>
      <c r="K2" s="6"/>
      <c r="L2" s="7"/>
      <c r="M2" s="8"/>
      <c r="N2" s="9"/>
      <c r="O2" s="11"/>
    </row>
    <row r="3" spans="1:16" s="22" customFormat="1" x14ac:dyDescent="0.25">
      <c r="A3" s="12" t="s">
        <v>17</v>
      </c>
      <c r="B3" s="12" t="s">
        <v>18</v>
      </c>
      <c r="C3" s="13">
        <f>M3+D3+K3+O3</f>
        <v>4</v>
      </c>
      <c r="D3" s="14">
        <v>1</v>
      </c>
      <c r="E3" s="15">
        <f t="shared" ref="E3:E6" si="0">G3+H3+I3</f>
        <v>0.5</v>
      </c>
      <c r="F3" s="16">
        <v>1</v>
      </c>
      <c r="G3" s="16">
        <v>0.5</v>
      </c>
      <c r="H3" s="16"/>
      <c r="I3" s="16">
        <v>0</v>
      </c>
      <c r="J3" s="16"/>
      <c r="K3" s="17">
        <v>1</v>
      </c>
      <c r="L3" s="18"/>
      <c r="M3" s="19">
        <v>1</v>
      </c>
      <c r="N3" s="20" t="s">
        <v>19</v>
      </c>
      <c r="O3" s="21">
        <v>1</v>
      </c>
      <c r="P3" s="12" t="s">
        <v>20</v>
      </c>
    </row>
    <row r="4" spans="1:16" s="22" customFormat="1" x14ac:dyDescent="0.25">
      <c r="A4" s="12" t="s">
        <v>21</v>
      </c>
      <c r="B4" s="12" t="s">
        <v>22</v>
      </c>
      <c r="C4" s="13">
        <f t="shared" ref="C4:C27" si="1">M4+D4+K4+O4</f>
        <v>4</v>
      </c>
      <c r="D4" s="14">
        <v>1</v>
      </c>
      <c r="E4" s="15">
        <f t="shared" si="0"/>
        <v>0.5</v>
      </c>
      <c r="F4" s="16">
        <v>1</v>
      </c>
      <c r="G4" s="16">
        <v>0.5</v>
      </c>
      <c r="H4" s="16"/>
      <c r="I4" s="16">
        <v>0</v>
      </c>
      <c r="J4" s="16"/>
      <c r="K4" s="17">
        <v>1</v>
      </c>
      <c r="L4" s="18"/>
      <c r="M4" s="19">
        <v>1</v>
      </c>
      <c r="N4" s="20" t="s">
        <v>23</v>
      </c>
      <c r="O4" s="21">
        <v>1</v>
      </c>
      <c r="P4" s="12" t="s">
        <v>20</v>
      </c>
    </row>
    <row r="5" spans="1:16" s="22" customFormat="1" x14ac:dyDescent="0.25">
      <c r="A5" s="12" t="s">
        <v>21</v>
      </c>
      <c r="B5" s="12" t="s">
        <v>24</v>
      </c>
      <c r="C5" s="13">
        <f t="shared" si="1"/>
        <v>3</v>
      </c>
      <c r="D5" s="14">
        <v>1</v>
      </c>
      <c r="E5" s="15">
        <f t="shared" si="0"/>
        <v>1</v>
      </c>
      <c r="F5" s="16">
        <v>1</v>
      </c>
      <c r="G5" s="16">
        <v>0.5</v>
      </c>
      <c r="H5" s="16"/>
      <c r="I5" s="16">
        <v>0.5</v>
      </c>
      <c r="J5" s="16" t="s">
        <v>25</v>
      </c>
      <c r="K5" s="17">
        <v>0</v>
      </c>
      <c r="L5" s="18"/>
      <c r="M5" s="19">
        <v>1</v>
      </c>
      <c r="N5" s="20" t="s">
        <v>26</v>
      </c>
      <c r="O5" s="21">
        <v>1</v>
      </c>
      <c r="P5" s="12" t="s">
        <v>27</v>
      </c>
    </row>
    <row r="6" spans="1:16" s="22" customFormat="1" x14ac:dyDescent="0.25">
      <c r="A6" s="12" t="s">
        <v>21</v>
      </c>
      <c r="B6" s="12" t="s">
        <v>28</v>
      </c>
      <c r="C6" s="13">
        <f t="shared" si="1"/>
        <v>3</v>
      </c>
      <c r="D6" s="14">
        <v>1</v>
      </c>
      <c r="E6" s="15">
        <f t="shared" si="0"/>
        <v>1</v>
      </c>
      <c r="F6" s="16">
        <v>1</v>
      </c>
      <c r="G6" s="16">
        <v>0.5</v>
      </c>
      <c r="H6" s="16"/>
      <c r="I6" s="16">
        <v>0.5</v>
      </c>
      <c r="J6" s="16" t="s">
        <v>25</v>
      </c>
      <c r="K6" s="17">
        <v>0</v>
      </c>
      <c r="L6" s="18"/>
      <c r="M6" s="19">
        <v>1</v>
      </c>
      <c r="N6" s="20" t="s">
        <v>29</v>
      </c>
      <c r="O6" s="21">
        <v>1</v>
      </c>
      <c r="P6" s="12" t="s">
        <v>30</v>
      </c>
    </row>
    <row r="7" spans="1:16" x14ac:dyDescent="0.25">
      <c r="A7" s="23"/>
      <c r="C7" s="13"/>
    </row>
    <row r="8" spans="1:16" x14ac:dyDescent="0.25">
      <c r="A8" s="23" t="s">
        <v>31</v>
      </c>
      <c r="C8" s="13"/>
    </row>
    <row r="9" spans="1:16" s="22" customFormat="1" x14ac:dyDescent="0.25">
      <c r="A9" s="12" t="s">
        <v>32</v>
      </c>
      <c r="B9" s="12" t="s">
        <v>33</v>
      </c>
      <c r="C9" s="13">
        <f t="shared" si="1"/>
        <v>2</v>
      </c>
      <c r="D9" s="14">
        <v>0</v>
      </c>
      <c r="E9" s="15">
        <f>G9+H9+I9</f>
        <v>0.25</v>
      </c>
      <c r="F9" s="16">
        <v>2</v>
      </c>
      <c r="G9" s="16">
        <v>0.25</v>
      </c>
      <c r="H9" s="16"/>
      <c r="I9" s="16">
        <v>0</v>
      </c>
      <c r="J9" s="16"/>
      <c r="K9" s="17">
        <v>1</v>
      </c>
      <c r="L9" s="18"/>
      <c r="M9" s="19">
        <v>1</v>
      </c>
      <c r="N9" s="20"/>
      <c r="O9" s="21"/>
      <c r="P9" s="12" t="s">
        <v>34</v>
      </c>
    </row>
    <row r="10" spans="1:16" s="12" customFormat="1" x14ac:dyDescent="0.25">
      <c r="A10" s="12" t="s">
        <v>32</v>
      </c>
      <c r="B10" s="12" t="s">
        <v>35</v>
      </c>
      <c r="C10" s="13">
        <f t="shared" si="1"/>
        <v>2</v>
      </c>
      <c r="D10" s="14">
        <v>0</v>
      </c>
      <c r="E10" s="15">
        <f t="shared" ref="E10:E20" si="2">G10+H10+I10</f>
        <v>0.25</v>
      </c>
      <c r="F10" s="16">
        <v>2</v>
      </c>
      <c r="G10" s="16">
        <v>0.25</v>
      </c>
      <c r="H10" s="16"/>
      <c r="I10" s="16">
        <v>0</v>
      </c>
      <c r="J10" s="16"/>
      <c r="K10" s="17">
        <v>1</v>
      </c>
      <c r="L10" s="18"/>
      <c r="M10" s="19">
        <v>1</v>
      </c>
      <c r="N10" s="29"/>
      <c r="O10" s="21"/>
      <c r="P10" s="12" t="s">
        <v>36</v>
      </c>
    </row>
    <row r="11" spans="1:16" s="12" customFormat="1" x14ac:dyDescent="0.25">
      <c r="A11" s="12" t="s">
        <v>37</v>
      </c>
      <c r="B11" s="12" t="s">
        <v>38</v>
      </c>
      <c r="C11" s="13">
        <f t="shared" si="1"/>
        <v>2</v>
      </c>
      <c r="D11" s="14">
        <v>0</v>
      </c>
      <c r="E11" s="15">
        <f t="shared" si="2"/>
        <v>0</v>
      </c>
      <c r="F11" s="16">
        <v>0</v>
      </c>
      <c r="G11" s="16">
        <v>0</v>
      </c>
      <c r="H11" s="16"/>
      <c r="I11" s="16">
        <v>0</v>
      </c>
      <c r="J11" s="16"/>
      <c r="K11" s="17">
        <v>1</v>
      </c>
      <c r="L11" s="18"/>
      <c r="M11" s="19">
        <v>1</v>
      </c>
      <c r="N11" s="29"/>
      <c r="O11" s="21"/>
      <c r="P11" s="12" t="s">
        <v>34</v>
      </c>
    </row>
    <row r="12" spans="1:16" s="22" customFormat="1" x14ac:dyDescent="0.25">
      <c r="A12" s="12" t="s">
        <v>39</v>
      </c>
      <c r="B12" s="12" t="s">
        <v>40</v>
      </c>
      <c r="C12" s="13">
        <f t="shared" si="1"/>
        <v>1</v>
      </c>
      <c r="D12" s="14">
        <v>0</v>
      </c>
      <c r="E12" s="15">
        <f t="shared" si="2"/>
        <v>0.25</v>
      </c>
      <c r="F12" s="16">
        <v>2</v>
      </c>
      <c r="G12" s="16">
        <v>0.25</v>
      </c>
      <c r="H12" s="16"/>
      <c r="I12" s="16">
        <v>0</v>
      </c>
      <c r="J12" s="16"/>
      <c r="K12" s="17">
        <v>0</v>
      </c>
      <c r="L12" s="18"/>
      <c r="M12" s="19">
        <v>1</v>
      </c>
      <c r="N12" s="20"/>
      <c r="O12" s="30"/>
      <c r="P12" s="12" t="s">
        <v>41</v>
      </c>
    </row>
    <row r="13" spans="1:16" s="22" customFormat="1" x14ac:dyDescent="0.25">
      <c r="A13" s="12" t="s">
        <v>17</v>
      </c>
      <c r="B13" s="12" t="s">
        <v>42</v>
      </c>
      <c r="C13" s="13">
        <f t="shared" si="1"/>
        <v>3</v>
      </c>
      <c r="D13" s="14">
        <v>1</v>
      </c>
      <c r="E13" s="15">
        <f t="shared" si="2"/>
        <v>0.5</v>
      </c>
      <c r="F13" s="16">
        <v>1</v>
      </c>
      <c r="G13" s="16">
        <v>0.5</v>
      </c>
      <c r="H13" s="16"/>
      <c r="I13" s="16">
        <v>0</v>
      </c>
      <c r="J13" s="16"/>
      <c r="K13" s="17">
        <v>1</v>
      </c>
      <c r="L13" s="18"/>
      <c r="M13" s="19">
        <v>1</v>
      </c>
      <c r="N13" s="20" t="s">
        <v>43</v>
      </c>
      <c r="O13" s="30"/>
      <c r="P13" s="12" t="s">
        <v>44</v>
      </c>
    </row>
    <row r="14" spans="1:16" s="22" customFormat="1" x14ac:dyDescent="0.25">
      <c r="A14" s="12" t="s">
        <v>17</v>
      </c>
      <c r="B14" s="12" t="s">
        <v>45</v>
      </c>
      <c r="C14" s="13">
        <f t="shared" si="1"/>
        <v>3</v>
      </c>
      <c r="D14" s="14">
        <v>1</v>
      </c>
      <c r="E14" s="15">
        <f t="shared" si="2"/>
        <v>0.5</v>
      </c>
      <c r="F14" s="16">
        <v>1</v>
      </c>
      <c r="G14" s="16">
        <v>0.5</v>
      </c>
      <c r="H14" s="16"/>
      <c r="I14" s="16">
        <v>0</v>
      </c>
      <c r="J14" s="16"/>
      <c r="K14" s="17">
        <v>1</v>
      </c>
      <c r="L14" s="18"/>
      <c r="M14" s="19">
        <v>1</v>
      </c>
      <c r="N14" s="20" t="s">
        <v>43</v>
      </c>
      <c r="O14" s="30"/>
      <c r="P14" s="12" t="s">
        <v>44</v>
      </c>
    </row>
    <row r="15" spans="1:16" s="22" customFormat="1" x14ac:dyDescent="0.25">
      <c r="A15" s="12" t="s">
        <v>32</v>
      </c>
      <c r="B15" s="12" t="s">
        <v>46</v>
      </c>
      <c r="C15" s="13">
        <f t="shared" si="1"/>
        <v>2.5</v>
      </c>
      <c r="D15" s="14">
        <v>1</v>
      </c>
      <c r="E15" s="15">
        <f t="shared" si="2"/>
        <v>0.5</v>
      </c>
      <c r="F15" s="16">
        <v>1</v>
      </c>
      <c r="G15" s="16">
        <v>0.5</v>
      </c>
      <c r="H15" s="16"/>
      <c r="I15" s="16">
        <v>0</v>
      </c>
      <c r="J15" s="16"/>
      <c r="K15" s="17">
        <v>0.5</v>
      </c>
      <c r="L15" s="18" t="s">
        <v>47</v>
      </c>
      <c r="M15" s="31">
        <v>1</v>
      </c>
      <c r="N15" s="20" t="s">
        <v>48</v>
      </c>
      <c r="O15" s="30"/>
      <c r="P15" s="12" t="s">
        <v>49</v>
      </c>
    </row>
    <row r="16" spans="1:16" s="22" customFormat="1" x14ac:dyDescent="0.25">
      <c r="A16" s="12" t="s">
        <v>21</v>
      </c>
      <c r="B16" s="12" t="s">
        <v>50</v>
      </c>
      <c r="C16" s="13">
        <f t="shared" si="1"/>
        <v>2</v>
      </c>
      <c r="D16" s="14">
        <v>1</v>
      </c>
      <c r="E16" s="15">
        <f t="shared" si="2"/>
        <v>0.5</v>
      </c>
      <c r="F16" s="16">
        <v>1</v>
      </c>
      <c r="G16" s="16">
        <v>0.5</v>
      </c>
      <c r="H16" s="16"/>
      <c r="I16" s="16">
        <v>0</v>
      </c>
      <c r="J16" s="16"/>
      <c r="K16" s="17">
        <v>0</v>
      </c>
      <c r="L16" s="18" t="s">
        <v>51</v>
      </c>
      <c r="M16" s="31">
        <v>1</v>
      </c>
      <c r="N16" s="20" t="s">
        <v>52</v>
      </c>
      <c r="O16" s="30"/>
      <c r="P16" s="12" t="s">
        <v>53</v>
      </c>
    </row>
    <row r="17" spans="1:16" s="22" customFormat="1" x14ac:dyDescent="0.25">
      <c r="A17" s="12" t="s">
        <v>21</v>
      </c>
      <c r="B17" s="12" t="s">
        <v>54</v>
      </c>
      <c r="C17" s="13">
        <f t="shared" si="1"/>
        <v>2</v>
      </c>
      <c r="D17" s="14">
        <v>1</v>
      </c>
      <c r="E17" s="15">
        <f t="shared" si="2"/>
        <v>0.5</v>
      </c>
      <c r="F17" s="16">
        <v>0</v>
      </c>
      <c r="G17" s="16">
        <v>0</v>
      </c>
      <c r="H17" s="16"/>
      <c r="I17" s="16">
        <v>0.5</v>
      </c>
      <c r="J17" s="16" t="s">
        <v>25</v>
      </c>
      <c r="K17" s="17">
        <v>0</v>
      </c>
      <c r="L17" s="18"/>
      <c r="M17" s="31">
        <v>1</v>
      </c>
      <c r="N17" s="20" t="s">
        <v>55</v>
      </c>
      <c r="O17" s="30"/>
      <c r="P17" s="12" t="s">
        <v>53</v>
      </c>
    </row>
    <row r="18" spans="1:16" s="22" customFormat="1" x14ac:dyDescent="0.25">
      <c r="A18" s="12" t="s">
        <v>32</v>
      </c>
      <c r="B18" s="12" t="s">
        <v>56</v>
      </c>
      <c r="C18" s="13">
        <f t="shared" si="1"/>
        <v>1.5</v>
      </c>
      <c r="D18" s="14">
        <v>0</v>
      </c>
      <c r="E18" s="15">
        <f t="shared" si="2"/>
        <v>0.25</v>
      </c>
      <c r="F18" s="16">
        <v>2</v>
      </c>
      <c r="G18" s="16">
        <v>0.25</v>
      </c>
      <c r="H18" s="16"/>
      <c r="I18" s="16">
        <v>0</v>
      </c>
      <c r="J18" s="16"/>
      <c r="K18" s="17">
        <v>0.5</v>
      </c>
      <c r="L18" s="18" t="s">
        <v>47</v>
      </c>
      <c r="M18" s="19">
        <v>1</v>
      </c>
      <c r="N18" s="20"/>
      <c r="O18" s="30"/>
      <c r="P18" s="12" t="s">
        <v>57</v>
      </c>
    </row>
    <row r="19" spans="1:16" s="22" customFormat="1" x14ac:dyDescent="0.25">
      <c r="A19" s="12" t="s">
        <v>32</v>
      </c>
      <c r="B19" s="32" t="s">
        <v>58</v>
      </c>
      <c r="C19" s="13">
        <f t="shared" si="1"/>
        <v>2</v>
      </c>
      <c r="D19" s="14">
        <v>1</v>
      </c>
      <c r="E19" s="15">
        <f t="shared" si="2"/>
        <v>0.5</v>
      </c>
      <c r="F19" s="16">
        <v>1</v>
      </c>
      <c r="G19" s="16">
        <v>0.5</v>
      </c>
      <c r="H19" s="16"/>
      <c r="I19" s="16">
        <v>0</v>
      </c>
      <c r="J19" s="16"/>
      <c r="K19" s="17">
        <v>0</v>
      </c>
      <c r="L19" s="18"/>
      <c r="M19" s="19">
        <v>1</v>
      </c>
      <c r="N19" s="20" t="s">
        <v>59</v>
      </c>
      <c r="O19" s="30"/>
      <c r="P19" s="12" t="s">
        <v>60</v>
      </c>
    </row>
    <row r="20" spans="1:16" s="41" customFormat="1" x14ac:dyDescent="0.25">
      <c r="A20" s="33" t="s">
        <v>17</v>
      </c>
      <c r="B20" s="33" t="s">
        <v>61</v>
      </c>
      <c r="C20" s="13">
        <f t="shared" si="1"/>
        <v>2.5</v>
      </c>
      <c r="D20" s="34">
        <v>1</v>
      </c>
      <c r="E20" s="35">
        <f t="shared" si="2"/>
        <v>1</v>
      </c>
      <c r="F20" s="36">
        <v>1</v>
      </c>
      <c r="G20" s="36">
        <v>0.5</v>
      </c>
      <c r="H20" s="36"/>
      <c r="I20" s="36">
        <v>0.5</v>
      </c>
      <c r="J20" s="36" t="s">
        <v>25</v>
      </c>
      <c r="K20" s="37">
        <v>0.5</v>
      </c>
      <c r="L20" s="38" t="s">
        <v>62</v>
      </c>
      <c r="M20" s="31">
        <v>1</v>
      </c>
      <c r="N20" s="39" t="s">
        <v>63</v>
      </c>
      <c r="O20" s="40"/>
    </row>
    <row r="21" spans="1:16" x14ac:dyDescent="0.25">
      <c r="A21" s="23"/>
      <c r="C21" s="13"/>
    </row>
    <row r="22" spans="1:16" x14ac:dyDescent="0.25">
      <c r="A22" s="23" t="s">
        <v>64</v>
      </c>
      <c r="C22" s="13"/>
    </row>
    <row r="23" spans="1:16" s="12" customFormat="1" x14ac:dyDescent="0.25">
      <c r="A23" s="12" t="s">
        <v>65</v>
      </c>
      <c r="B23" s="42" t="s">
        <v>66</v>
      </c>
      <c r="C23" s="13">
        <f t="shared" si="1"/>
        <v>2.5</v>
      </c>
      <c r="D23" s="14">
        <v>1</v>
      </c>
      <c r="E23" s="15">
        <f>G23+H23+I23</f>
        <v>2</v>
      </c>
      <c r="F23" s="16">
        <v>1</v>
      </c>
      <c r="G23" s="16"/>
      <c r="H23" s="16">
        <v>1</v>
      </c>
      <c r="I23" s="16">
        <v>1</v>
      </c>
      <c r="J23" s="16" t="s">
        <v>67</v>
      </c>
      <c r="K23" s="17">
        <v>0.5</v>
      </c>
      <c r="L23" s="18" t="s">
        <v>47</v>
      </c>
      <c r="M23" s="19">
        <v>1</v>
      </c>
      <c r="N23" s="29" t="s">
        <v>68</v>
      </c>
      <c r="O23" s="21"/>
    </row>
    <row r="24" spans="1:16" s="22" customFormat="1" x14ac:dyDescent="0.25">
      <c r="A24" s="12" t="s">
        <v>37</v>
      </c>
      <c r="B24" s="42" t="s">
        <v>69</v>
      </c>
      <c r="C24" s="13">
        <f t="shared" si="1"/>
        <v>2</v>
      </c>
      <c r="D24" s="14">
        <v>1</v>
      </c>
      <c r="E24" s="15">
        <f>G24+H24+I24</f>
        <v>2</v>
      </c>
      <c r="F24" s="16">
        <v>1</v>
      </c>
      <c r="G24" s="16"/>
      <c r="H24" s="16">
        <v>1</v>
      </c>
      <c r="I24" s="16">
        <v>1</v>
      </c>
      <c r="J24" s="16" t="s">
        <v>67</v>
      </c>
      <c r="K24" s="17">
        <v>0</v>
      </c>
      <c r="L24" s="18" t="s">
        <v>70</v>
      </c>
      <c r="M24" s="31">
        <v>1</v>
      </c>
      <c r="N24" s="20" t="s">
        <v>71</v>
      </c>
      <c r="O24" s="30"/>
    </row>
    <row r="25" spans="1:16" s="22" customFormat="1" x14ac:dyDescent="0.25">
      <c r="A25" s="12" t="s">
        <v>21</v>
      </c>
      <c r="B25" s="32" t="s">
        <v>72</v>
      </c>
      <c r="C25" s="13">
        <f t="shared" si="1"/>
        <v>3</v>
      </c>
      <c r="D25" s="14">
        <v>1</v>
      </c>
      <c r="E25" s="15">
        <f>G25+H25+I25</f>
        <v>0.5</v>
      </c>
      <c r="F25" s="36">
        <v>1</v>
      </c>
      <c r="G25" s="36">
        <v>0.5</v>
      </c>
      <c r="H25" s="36"/>
      <c r="I25" s="16">
        <v>0</v>
      </c>
      <c r="J25" s="16"/>
      <c r="K25" s="17">
        <v>1</v>
      </c>
      <c r="L25" s="18" t="s">
        <v>73</v>
      </c>
      <c r="M25" s="19">
        <v>1</v>
      </c>
      <c r="N25" s="20" t="s">
        <v>74</v>
      </c>
      <c r="O25" s="30"/>
      <c r="P25" s="12" t="s">
        <v>75</v>
      </c>
    </row>
    <row r="26" spans="1:16" s="22" customFormat="1" x14ac:dyDescent="0.25">
      <c r="A26" s="12" t="s">
        <v>17</v>
      </c>
      <c r="B26" s="12" t="s">
        <v>76</v>
      </c>
      <c r="C26" s="13">
        <f t="shared" si="1"/>
        <v>2</v>
      </c>
      <c r="D26" s="14">
        <v>1</v>
      </c>
      <c r="E26" s="15">
        <f>G26+H26+I26</f>
        <v>1</v>
      </c>
      <c r="F26" s="16">
        <v>1</v>
      </c>
      <c r="G26" s="16"/>
      <c r="H26" s="16">
        <v>1</v>
      </c>
      <c r="I26" s="16">
        <v>0</v>
      </c>
      <c r="J26" s="16"/>
      <c r="K26" s="17">
        <v>1</v>
      </c>
      <c r="L26" s="18"/>
      <c r="M26" s="19">
        <v>0</v>
      </c>
      <c r="N26" s="20" t="s">
        <v>77</v>
      </c>
      <c r="O26" s="30"/>
    </row>
    <row r="27" spans="1:16" s="22" customFormat="1" x14ac:dyDescent="0.25">
      <c r="A27" s="12" t="s">
        <v>39</v>
      </c>
      <c r="B27" s="12" t="s">
        <v>78</v>
      </c>
      <c r="C27" s="13">
        <f t="shared" si="1"/>
        <v>2.5</v>
      </c>
      <c r="D27" s="14">
        <v>1</v>
      </c>
      <c r="E27" s="15">
        <f>G27+H27+I27</f>
        <v>0.5</v>
      </c>
      <c r="F27" s="16">
        <v>1</v>
      </c>
      <c r="G27" s="16">
        <v>0.5</v>
      </c>
      <c r="H27" s="16"/>
      <c r="I27" s="16">
        <v>0</v>
      </c>
      <c r="J27" s="16"/>
      <c r="K27" s="37">
        <v>0.5</v>
      </c>
      <c r="L27" s="18" t="s">
        <v>47</v>
      </c>
      <c r="M27" s="19">
        <v>1</v>
      </c>
      <c r="N27" s="20" t="s">
        <v>79</v>
      </c>
      <c r="O27" s="30"/>
      <c r="P27" s="12" t="s">
        <v>80</v>
      </c>
    </row>
    <row r="28" spans="1:16" x14ac:dyDescent="0.25">
      <c r="A28" s="23"/>
      <c r="B28"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Malinda Henry</dc:creator>
  <cp:lastModifiedBy>Malinda Henry</cp:lastModifiedBy>
  <dcterms:created xsi:type="dcterms:W3CDTF">2022-01-17T20:05:37Z</dcterms:created>
  <dcterms:modified xsi:type="dcterms:W3CDTF">2022-01-17T20:06:25Z</dcterms:modified>
</cp:coreProperties>
</file>